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ita\Desktop\KPR\ATTĪSTĪBAS PADOME\2018\2_14.02.2018\"/>
    </mc:Choice>
  </mc:AlternateContent>
  <bookViews>
    <workbookView xWindow="0" yWindow="0" windowWidth="14370" windowHeight="7455"/>
  </bookViews>
  <sheets>
    <sheet name="Sheet2" sheetId="1" r:id="rId1"/>
  </sheets>
  <calcPr calcId="162913"/>
</workbook>
</file>

<file path=xl/calcChain.xml><?xml version="1.0" encoding="utf-8"?>
<calcChain xmlns="http://schemas.openxmlformats.org/spreadsheetml/2006/main">
  <c r="I29" i="1" l="1"/>
  <c r="H29" i="1"/>
  <c r="J28" i="1"/>
  <c r="K28" i="1" s="1"/>
  <c r="J27" i="1"/>
  <c r="K27" i="1" s="1"/>
  <c r="J26" i="1"/>
  <c r="K26" i="1" s="1"/>
  <c r="J25" i="1"/>
  <c r="J24" i="1"/>
  <c r="K24" i="1" s="1"/>
  <c r="I20" i="1"/>
  <c r="H20" i="1"/>
  <c r="J19" i="1"/>
  <c r="K19" i="1" s="1"/>
  <c r="K18" i="1"/>
  <c r="J18" i="1"/>
  <c r="J17" i="1"/>
  <c r="K17" i="1" s="1"/>
  <c r="J16" i="1"/>
  <c r="K16" i="1" s="1"/>
  <c r="J15" i="1"/>
  <c r="I11" i="1"/>
  <c r="H11" i="1"/>
  <c r="J10" i="1"/>
  <c r="K10" i="1" s="1"/>
  <c r="J9" i="1"/>
  <c r="J8" i="1"/>
  <c r="K8" i="1" s="1"/>
  <c r="J7" i="1"/>
  <c r="K7" i="1" s="1"/>
  <c r="J6" i="1"/>
  <c r="K6" i="1" s="1"/>
  <c r="J11" i="1" l="1"/>
  <c r="L10" i="1" s="1"/>
  <c r="L8" i="1"/>
  <c r="J29" i="1"/>
  <c r="L6" i="1"/>
  <c r="L7" i="1"/>
  <c r="J20" i="1"/>
  <c r="K9" i="1"/>
  <c r="K11" i="1"/>
  <c r="K25" i="1"/>
  <c r="K15" i="1"/>
  <c r="L9" i="1" l="1"/>
  <c r="L26" i="1"/>
  <c r="L27" i="1"/>
  <c r="L28" i="1"/>
  <c r="L25" i="1"/>
  <c r="L24" i="1"/>
  <c r="K20" i="1"/>
  <c r="L16" i="1"/>
  <c r="L15" i="1"/>
  <c r="L17" i="1"/>
  <c r="L18" i="1"/>
  <c r="L19" i="1"/>
  <c r="K29" i="1"/>
</calcChain>
</file>

<file path=xl/sharedStrings.xml><?xml version="1.0" encoding="utf-8"?>
<sst xmlns="http://schemas.openxmlformats.org/spreadsheetml/2006/main" count="39" uniqueCount="23">
  <si>
    <t>Reisu skaits</t>
  </si>
  <si>
    <t>Reģions</t>
  </si>
  <si>
    <t>Dotācijas pārsniedz 75%</t>
  </si>
  <si>
    <t>Nepārsniedz 75%</t>
  </si>
  <si>
    <t>Kopā</t>
  </si>
  <si>
    <t>Kurzemes</t>
  </si>
  <si>
    <t>Latgales</t>
  </si>
  <si>
    <t>Rīgas</t>
  </si>
  <si>
    <t>Vidzemes</t>
  </si>
  <si>
    <t>Zemgales</t>
  </si>
  <si>
    <t>Kopā:</t>
  </si>
  <si>
    <t>reģiona pārsniegums 75% no kopējā apjoma</t>
  </si>
  <si>
    <t>Kilometri Kopā</t>
  </si>
  <si>
    <t>Nobraukums, km</t>
  </si>
  <si>
    <t>Kilometri, kuriem Dotācijas pārsniedz 75%</t>
  </si>
  <si>
    <t>Kilometri, kuriem Dotācijas nepārsniedz 75%</t>
  </si>
  <si>
    <t>Kilometru ar dotācijām 75+ % īpatsvars</t>
  </si>
  <si>
    <t>Izmaksātās Dotācijas, euro</t>
  </si>
  <si>
    <t>Dotācijas maršrutiem ar 75+%</t>
  </si>
  <si>
    <t>Dotācijas maršrutiem līdz 75%</t>
  </si>
  <si>
    <t>Dotācijas Kopā</t>
  </si>
  <si>
    <t>Izmaksātās dotācijas 75+ % īpatsvars</t>
  </si>
  <si>
    <t>75%+ īpatsvars reģionā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</si>
</sst>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10" fontId="0" fillId="0" borderId="1" xfId="1" applyNumberFormat="1" applyFont="1" applyBorder="1"/>
    <xf numFmtId="4" fontId="2" fillId="0" borderId="1" xfId="0" applyNumberFormat="1" applyFont="1" applyBorder="1"/>
    <xf numFmtId="10" fontId="2" fillId="0" borderId="1" xfId="1" applyNumberFormat="1" applyFont="1" applyBorder="1"/>
    <xf numFmtId="3" fontId="0" fillId="0" borderId="1" xfId="0" applyNumberFormat="1" applyBorder="1"/>
    <xf numFmtId="3" fontId="2" fillId="0" borderId="1" xfId="0" applyNumberFormat="1" applyFont="1" applyBorder="1"/>
    <xf numFmtId="0" fontId="0" fillId="2" borderId="1" xfId="0" applyFill="1" applyBorder="1" applyAlignment="1">
      <alignment horizontal="center" vertical="center" wrapText="1"/>
    </xf>
    <xf numFmtId="10" fontId="0" fillId="2" borderId="1" xfId="1" applyNumberFormat="1" applyFont="1" applyFill="1" applyBorder="1"/>
    <xf numFmtId="10" fontId="2" fillId="2" borderId="1" xfId="1" applyNumberFormat="1" applyFont="1" applyFill="1" applyBorder="1"/>
    <xf numFmtId="3" fontId="0" fillId="2" borderId="1" xfId="0" applyNumberFormat="1" applyFill="1" applyBorder="1"/>
    <xf numFmtId="3" fontId="2" fillId="2" borderId="1" xfId="0" applyNumberFormat="1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4:L29"/>
  <sheetViews>
    <sheetView tabSelected="1" zoomScaleNormal="100" workbookViewId="0">
      <selection activeCell="Q23" sqref="Q23"/>
    </sheetView>
  </sheetViews>
  <sheetFormatPr defaultRowHeight="15" x14ac:dyDescent="0.25"/>
  <cols>
    <col min="7" max="7" width="22.28515625" customWidth="1"/>
    <col min="8" max="8" width="11.7109375" customWidth="1"/>
    <col min="9" max="9" width="15.42578125" customWidth="1"/>
    <col min="10" max="10" width="12.85546875" customWidth="1"/>
    <col min="11" max="11" width="12.42578125" customWidth="1"/>
    <col min="12" max="12" width="14.85546875" hidden="1" customWidth="1"/>
  </cols>
  <sheetData>
    <row r="4" spans="7:12" x14ac:dyDescent="0.25">
      <c r="G4" s="1" t="s">
        <v>0</v>
      </c>
    </row>
    <row r="5" spans="7:12" s="4" customFormat="1" ht="60" x14ac:dyDescent="0.25">
      <c r="G5" s="2" t="s">
        <v>1</v>
      </c>
      <c r="H5" s="2" t="s">
        <v>2</v>
      </c>
      <c r="I5" s="2" t="s">
        <v>3</v>
      </c>
      <c r="J5" s="2" t="s">
        <v>4</v>
      </c>
      <c r="K5" s="3" t="s">
        <v>22</v>
      </c>
      <c r="L5" s="3" t="s">
        <v>11</v>
      </c>
    </row>
    <row r="6" spans="7:12" x14ac:dyDescent="0.25">
      <c r="G6" s="5" t="s">
        <v>5</v>
      </c>
      <c r="H6" s="9">
        <v>24489.81</v>
      </c>
      <c r="I6" s="9">
        <v>110075.04999999999</v>
      </c>
      <c r="J6" s="9">
        <f>SUM(H6:I6)</f>
        <v>134564.85999999999</v>
      </c>
      <c r="K6" s="6">
        <f>H6/J6</f>
        <v>0.18199260936324688</v>
      </c>
      <c r="L6" s="6">
        <f>H6/$J$11</f>
        <v>2.0589158507417184E-2</v>
      </c>
    </row>
    <row r="7" spans="7:12" x14ac:dyDescent="0.25">
      <c r="G7" s="5" t="s">
        <v>6</v>
      </c>
      <c r="H7" s="9">
        <v>58297.38</v>
      </c>
      <c r="I7" s="9">
        <v>151143.98000000001</v>
      </c>
      <c r="J7" s="9">
        <f t="shared" ref="J7:J10" si="0">SUM(H7:I7)</f>
        <v>209441.36000000002</v>
      </c>
      <c r="K7" s="6">
        <f t="shared" ref="K7:K11" si="1">H7/J7</f>
        <v>0.27834702754031004</v>
      </c>
      <c r="L7" s="6">
        <f t="shared" ref="L7:L10" si="2">H7/$J$11</f>
        <v>4.9011976711421289E-2</v>
      </c>
    </row>
    <row r="8" spans="7:12" x14ac:dyDescent="0.25">
      <c r="G8" s="5" t="s">
        <v>7</v>
      </c>
      <c r="H8" s="9">
        <v>29654</v>
      </c>
      <c r="I8" s="9">
        <v>405674</v>
      </c>
      <c r="J8" s="9">
        <f t="shared" si="0"/>
        <v>435328</v>
      </c>
      <c r="K8" s="6">
        <f t="shared" si="1"/>
        <v>6.8118751837694794E-2</v>
      </c>
      <c r="L8" s="6">
        <f t="shared" si="2"/>
        <v>2.4930814341922177E-2</v>
      </c>
    </row>
    <row r="9" spans="7:12" x14ac:dyDescent="0.25">
      <c r="G9" s="5" t="s">
        <v>8</v>
      </c>
      <c r="H9" s="9">
        <v>59426</v>
      </c>
      <c r="I9" s="9">
        <v>163128</v>
      </c>
      <c r="J9" s="9">
        <f t="shared" si="0"/>
        <v>222554</v>
      </c>
      <c r="K9" s="6">
        <f t="shared" si="1"/>
        <v>0.26701834161596738</v>
      </c>
      <c r="L9" s="6">
        <f t="shared" si="2"/>
        <v>4.9960834055542837E-2</v>
      </c>
    </row>
    <row r="10" spans="7:12" x14ac:dyDescent="0.25">
      <c r="G10" s="5" t="s">
        <v>9</v>
      </c>
      <c r="H10" s="9">
        <v>36859</v>
      </c>
      <c r="I10" s="9">
        <v>150704.5</v>
      </c>
      <c r="J10" s="9">
        <f t="shared" si="0"/>
        <v>187563.5</v>
      </c>
      <c r="K10" s="6">
        <f t="shared" si="1"/>
        <v>0.19651478032772901</v>
      </c>
      <c r="L10" s="6">
        <f t="shared" si="2"/>
        <v>3.0988227079952434E-2</v>
      </c>
    </row>
    <row r="11" spans="7:12" x14ac:dyDescent="0.25">
      <c r="G11" s="5" t="s">
        <v>10</v>
      </c>
      <c r="H11" s="10">
        <f t="shared" ref="H11:J11" si="3">SUM(H6:H10)</f>
        <v>208726.19</v>
      </c>
      <c r="I11" s="10">
        <f t="shared" si="3"/>
        <v>980725.53</v>
      </c>
      <c r="J11" s="10">
        <f t="shared" si="3"/>
        <v>1189451.72</v>
      </c>
      <c r="K11" s="8">
        <f t="shared" si="1"/>
        <v>0.17548101069625593</v>
      </c>
      <c r="L11" s="6"/>
    </row>
    <row r="13" spans="7:12" x14ac:dyDescent="0.25">
      <c r="G13" s="16" t="s">
        <v>13</v>
      </c>
      <c r="H13" s="17"/>
      <c r="I13" s="17"/>
      <c r="J13" s="17"/>
      <c r="K13" s="18"/>
    </row>
    <row r="14" spans="7:12" ht="75" x14ac:dyDescent="0.25">
      <c r="G14" s="2" t="s">
        <v>1</v>
      </c>
      <c r="H14" s="2" t="s">
        <v>14</v>
      </c>
      <c r="I14" s="2" t="s">
        <v>15</v>
      </c>
      <c r="J14" s="2" t="s">
        <v>12</v>
      </c>
      <c r="K14" s="11" t="s">
        <v>16</v>
      </c>
      <c r="L14" s="3" t="s">
        <v>11</v>
      </c>
    </row>
    <row r="15" spans="7:12" x14ac:dyDescent="0.25">
      <c r="G15" s="5" t="s">
        <v>5</v>
      </c>
      <c r="H15" s="9">
        <v>997125.35</v>
      </c>
      <c r="I15" s="9">
        <v>2675676.5699999989</v>
      </c>
      <c r="J15" s="9">
        <f>SUM(H15:I15)</f>
        <v>3672801.919999999</v>
      </c>
      <c r="K15" s="12">
        <f>H15/J15</f>
        <v>0.27148900804321086</v>
      </c>
      <c r="L15" s="6">
        <f>H15/$J$20</f>
        <v>3.6396249588528148E-2</v>
      </c>
    </row>
    <row r="16" spans="7:12" x14ac:dyDescent="0.25">
      <c r="G16" s="5" t="s">
        <v>6</v>
      </c>
      <c r="H16" s="9">
        <v>2214165.98</v>
      </c>
      <c r="I16" s="9">
        <v>2732516.939999999</v>
      </c>
      <c r="J16" s="9">
        <f t="shared" ref="J16:J19" si="4">SUM(H16:I16)</f>
        <v>4946682.919999999</v>
      </c>
      <c r="K16" s="12">
        <f t="shared" ref="K16:K20" si="5">H16/J16</f>
        <v>0.44760620719146488</v>
      </c>
      <c r="L16" s="6">
        <f t="shared" ref="L16:L19" si="6">H16/$J$20</f>
        <v>8.0819665891061779E-2</v>
      </c>
    </row>
    <row r="17" spans="7:12" x14ac:dyDescent="0.25">
      <c r="G17" s="5" t="s">
        <v>7</v>
      </c>
      <c r="H17" s="9">
        <v>844224.15999999992</v>
      </c>
      <c r="I17" s="9">
        <v>9249333.4600000028</v>
      </c>
      <c r="J17" s="9">
        <f>SUM(H17:I17)</f>
        <v>10093557.620000003</v>
      </c>
      <c r="K17" s="12">
        <f t="shared" si="5"/>
        <v>8.3639900992609553E-2</v>
      </c>
      <c r="L17" s="6">
        <f t="shared" si="6"/>
        <v>3.0815176081949499E-2</v>
      </c>
    </row>
    <row r="18" spans="7:12" x14ac:dyDescent="0.25">
      <c r="G18" s="5" t="s">
        <v>8</v>
      </c>
      <c r="H18" s="9">
        <v>2187029.7300000009</v>
      </c>
      <c r="I18" s="9">
        <v>2649541.2000000002</v>
      </c>
      <c r="J18" s="9">
        <f t="shared" si="4"/>
        <v>4836570.9300000016</v>
      </c>
      <c r="K18" s="12">
        <f t="shared" si="5"/>
        <v>0.45218601394521474</v>
      </c>
      <c r="L18" s="6">
        <f t="shared" si="6"/>
        <v>7.9829160807727298E-2</v>
      </c>
    </row>
    <row r="19" spans="7:12" x14ac:dyDescent="0.25">
      <c r="G19" s="5" t="s">
        <v>9</v>
      </c>
      <c r="H19" s="9">
        <v>1085441.53</v>
      </c>
      <c r="I19" s="9">
        <v>2761321.39</v>
      </c>
      <c r="J19" s="9">
        <f t="shared" si="4"/>
        <v>3846762.92</v>
      </c>
      <c r="K19" s="12">
        <f t="shared" si="5"/>
        <v>0.28217011356655169</v>
      </c>
      <c r="L19" s="6">
        <f t="shared" si="6"/>
        <v>3.9619894168405077E-2</v>
      </c>
    </row>
    <row r="20" spans="7:12" x14ac:dyDescent="0.25">
      <c r="G20" s="5" t="s">
        <v>10</v>
      </c>
      <c r="H20" s="7">
        <f>SUM(H15:H19)</f>
        <v>7327986.7500000009</v>
      </c>
      <c r="I20" s="7">
        <f t="shared" ref="I20:J20" si="7">SUM(I15:I19)</f>
        <v>20068389.560000002</v>
      </c>
      <c r="J20" s="7">
        <f t="shared" si="7"/>
        <v>27396376.310000002</v>
      </c>
      <c r="K20" s="13">
        <f t="shared" si="5"/>
        <v>0.26748014653767183</v>
      </c>
    </row>
    <row r="22" spans="7:12" x14ac:dyDescent="0.25">
      <c r="G22" s="16" t="s">
        <v>17</v>
      </c>
      <c r="H22" s="17"/>
      <c r="I22" s="17"/>
      <c r="J22" s="17"/>
      <c r="K22" s="18"/>
    </row>
    <row r="23" spans="7:12" ht="60" x14ac:dyDescent="0.25">
      <c r="G23" s="2" t="s">
        <v>1</v>
      </c>
      <c r="H23" s="11" t="s">
        <v>18</v>
      </c>
      <c r="I23" s="2" t="s">
        <v>19</v>
      </c>
      <c r="J23" s="2" t="s">
        <v>20</v>
      </c>
      <c r="K23" s="3" t="s">
        <v>21</v>
      </c>
      <c r="L23" s="3" t="s">
        <v>11</v>
      </c>
    </row>
    <row r="24" spans="7:12" x14ac:dyDescent="0.25">
      <c r="G24" s="5" t="s">
        <v>5</v>
      </c>
      <c r="H24" s="14">
        <v>604639.90000000014</v>
      </c>
      <c r="I24" s="9">
        <v>1449906.46</v>
      </c>
      <c r="J24" s="9">
        <f>SUM(H24:I24)</f>
        <v>2054546.36</v>
      </c>
      <c r="K24" s="6">
        <f>H24/J24</f>
        <v>0.29429362693962285</v>
      </c>
      <c r="L24" s="6">
        <f>H24/$J$29</f>
        <v>4.0284039703544092E-2</v>
      </c>
    </row>
    <row r="25" spans="7:12" x14ac:dyDescent="0.25">
      <c r="G25" s="5" t="s">
        <v>6</v>
      </c>
      <c r="H25" s="14">
        <v>1288406.1999999997</v>
      </c>
      <c r="I25" s="9">
        <v>1517224.5500000003</v>
      </c>
      <c r="J25" s="9">
        <f t="shared" ref="J25:J28" si="8">SUM(H25:I25)</f>
        <v>2805630.75</v>
      </c>
      <c r="K25" s="6">
        <f t="shared" ref="K25:K29" si="9">H25/J25</f>
        <v>0.45922158502147858</v>
      </c>
      <c r="L25" s="6">
        <f t="shared" ref="L25:L28" si="10">H25/$J$29</f>
        <v>8.5839863553649615E-2</v>
      </c>
    </row>
    <row r="26" spans="7:12" x14ac:dyDescent="0.25">
      <c r="G26" s="5" t="s">
        <v>7</v>
      </c>
      <c r="H26" s="14">
        <v>656448.91000000027</v>
      </c>
      <c r="I26" s="9">
        <v>3876960.2700000014</v>
      </c>
      <c r="J26" s="9">
        <f t="shared" si="8"/>
        <v>4533409.1800000016</v>
      </c>
      <c r="K26" s="6">
        <f t="shared" si="9"/>
        <v>0.14480248394432377</v>
      </c>
      <c r="L26" s="6">
        <f t="shared" si="10"/>
        <v>4.3735806971700424E-2</v>
      </c>
    </row>
    <row r="27" spans="7:12" x14ac:dyDescent="0.25">
      <c r="G27" s="5" t="s">
        <v>8</v>
      </c>
      <c r="H27" s="14">
        <v>1515849.7299999997</v>
      </c>
      <c r="I27" s="9">
        <v>1769941.79</v>
      </c>
      <c r="J27" s="9">
        <f t="shared" si="8"/>
        <v>3285791.5199999996</v>
      </c>
      <c r="K27" s="6">
        <f t="shared" si="9"/>
        <v>0.46133472582581864</v>
      </c>
      <c r="L27" s="6">
        <f t="shared" si="10"/>
        <v>0.10099325351821235</v>
      </c>
    </row>
    <row r="28" spans="7:12" x14ac:dyDescent="0.25">
      <c r="G28" s="5" t="s">
        <v>9</v>
      </c>
      <c r="H28" s="14">
        <v>699983.12000000011</v>
      </c>
      <c r="I28" s="9">
        <v>1630054.8200000005</v>
      </c>
      <c r="J28" s="9">
        <f t="shared" si="8"/>
        <v>2330037.9400000004</v>
      </c>
      <c r="K28" s="6">
        <f t="shared" si="9"/>
        <v>0.3004170481447182</v>
      </c>
      <c r="L28" s="6">
        <f t="shared" si="10"/>
        <v>4.663626697128434E-2</v>
      </c>
    </row>
    <row r="29" spans="7:12" x14ac:dyDescent="0.25">
      <c r="G29" s="5" t="s">
        <v>10</v>
      </c>
      <c r="H29" s="15">
        <f>SUM(H24:H28)</f>
        <v>4765327.8600000003</v>
      </c>
      <c r="I29" s="10">
        <f t="shared" ref="I29:J29" si="11">SUM(I24:I28)</f>
        <v>10244087.890000001</v>
      </c>
      <c r="J29" s="10">
        <f t="shared" si="11"/>
        <v>15009415.750000004</v>
      </c>
      <c r="K29" s="8">
        <f t="shared" si="9"/>
        <v>0.31748923071839086</v>
      </c>
    </row>
  </sheetData>
  <mergeCells count="2">
    <mergeCell ref="G13:K13"/>
    <mergeCell ref="G22:K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Andris Beļajevs</dc:creator>
  <cp:lastModifiedBy>Evita</cp:lastModifiedBy>
  <dcterms:created xsi:type="dcterms:W3CDTF">2017-12-05T08:59:55Z</dcterms:created>
  <dcterms:modified xsi:type="dcterms:W3CDTF">2018-02-07T08:52:41Z</dcterms:modified>
</cp:coreProperties>
</file>